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mmlfi.sharepoint.com/sites/YHAViestinta/Jaetut asiakirjat/General/REKI viestintäkumppani/"/>
    </mc:Choice>
  </mc:AlternateContent>
  <xr:revisionPtr revIDLastSave="2" documentId="8_{FCF4649D-70F2-4FDC-80F9-10DF95AFC773}" xr6:coauthVersionLast="47" xr6:coauthVersionMax="47" xr10:uidLastSave="{EEFC8977-5C12-4376-92BD-9354BDDCA567}"/>
  <bookViews>
    <workbookView xWindow="-108" yWindow="-108" windowWidth="23256" windowHeight="12456" xr2:uid="{F412D7DD-C84C-4933-9CDC-F91BD749999B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48" i="1"/>
  <c r="F48" i="1"/>
  <c r="E43" i="1"/>
  <c r="F43" i="1"/>
  <c r="E44" i="1"/>
  <c r="F44" i="1"/>
  <c r="E35" i="1"/>
  <c r="F35" i="1"/>
  <c r="E36" i="1"/>
  <c r="F36" i="1"/>
  <c r="E41" i="1"/>
  <c r="F41" i="1"/>
  <c r="E39" i="1"/>
  <c r="F39" i="1"/>
  <c r="E46" i="1"/>
  <c r="F46" i="1"/>
  <c r="E42" i="1"/>
  <c r="F42" i="1"/>
  <c r="E32" i="1"/>
  <c r="E40" i="1"/>
  <c r="F40" i="1"/>
  <c r="E47" i="1"/>
  <c r="F47" i="1"/>
  <c r="E33" i="1"/>
  <c r="F33" i="1"/>
  <c r="E38" i="1"/>
  <c r="F38" i="1"/>
  <c r="E37" i="1"/>
  <c r="F37" i="1"/>
  <c r="E45" i="1"/>
  <c r="F45" i="1"/>
  <c r="E31" i="1"/>
  <c r="F31" i="1"/>
  <c r="E34" i="1"/>
  <c r="F34" i="1"/>
  <c r="E21" i="1"/>
  <c r="F21" i="1" s="1"/>
  <c r="E19" i="1"/>
  <c r="E26" i="1"/>
  <c r="E25" i="1"/>
  <c r="E15" i="1"/>
  <c r="E16" i="1"/>
  <c r="E13" i="1"/>
  <c r="E24" i="1"/>
  <c r="E18" i="1"/>
  <c r="E10" i="1"/>
  <c r="E14" i="1"/>
  <c r="E20" i="1"/>
  <c r="E12" i="1"/>
  <c r="E23" i="1"/>
  <c r="E17" i="1"/>
  <c r="E22" i="1"/>
  <c r="E9" i="1"/>
  <c r="E11" i="1"/>
  <c r="F11" i="1"/>
  <c r="F9" i="1"/>
  <c r="F22" i="1"/>
  <c r="F17" i="1"/>
  <c r="F23" i="1"/>
  <c r="F12" i="1"/>
  <c r="F20" i="1"/>
  <c r="F14" i="1"/>
  <c r="F10" i="1"/>
  <c r="F18" i="1"/>
  <c r="F24" i="1"/>
  <c r="F13" i="1"/>
  <c r="F16" i="1"/>
  <c r="F15" i="1"/>
  <c r="F25" i="1"/>
  <c r="F26" i="1"/>
  <c r="F19" i="1"/>
</calcChain>
</file>

<file path=xl/sharedStrings.xml><?xml version="1.0" encoding="utf-8"?>
<sst xmlns="http://schemas.openxmlformats.org/spreadsheetml/2006/main" count="53" uniqueCount="29">
  <si>
    <t>Tilaston lähde: Maanmittauslaitos, kiinteistöjen kauppahintarekisteri</t>
  </si>
  <si>
    <t>Kaupat ajalla 01.01.-31.07.2026. Kauppojen lukumäärä sekä hinnan mediaani maakunnittain. Lisäksi mediaanihinta vuotta aiemmin ja mediaanihinnan muutokset.</t>
  </si>
  <si>
    <t>Asuinpientalokiinteistöt, rakennetut kohteet.</t>
  </si>
  <si>
    <t>2.3 eli asemakaava-alue</t>
  </si>
  <si>
    <t>maakunta</t>
  </si>
  <si>
    <t>kauppoja 1-7/2026 (lkm)</t>
  </si>
  <si>
    <t>mediaanihinta 1-7/2026</t>
  </si>
  <si>
    <t>mediaanihinta 1-7/2025</t>
  </si>
  <si>
    <t>mediaanihinnan muutos</t>
  </si>
  <si>
    <t>mediaanihinnan muutos-%</t>
  </si>
  <si>
    <t>Uusimaa</t>
  </si>
  <si>
    <t>Pirkanmaa</t>
  </si>
  <si>
    <t>Varsinais-Suomi</t>
  </si>
  <si>
    <t>Pohjois-Pohjanmaa</t>
  </si>
  <si>
    <t>Keski-Suomi</t>
  </si>
  <si>
    <t>Pohjanmaa</t>
  </si>
  <si>
    <t>Kanta-Häme</t>
  </si>
  <si>
    <t>Päijät-Häme</t>
  </si>
  <si>
    <t>Keski-Pohjanmaa</t>
  </si>
  <si>
    <t>Lappi</t>
  </si>
  <si>
    <t>Etelä-Pohjanmaa</t>
  </si>
  <si>
    <t>Pohjois-Karjala</t>
  </si>
  <si>
    <t>Etelä-Karjala</t>
  </si>
  <si>
    <t>Satakunta</t>
  </si>
  <si>
    <t>Pohjois-Savo</t>
  </si>
  <si>
    <t>Kymenlaakso</t>
  </si>
  <si>
    <t>Kainuu</t>
  </si>
  <si>
    <t>Etelä-Savo</t>
  </si>
  <si>
    <t>2.5 eli haja-asutusalue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</si>
</sst>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€"/>
    <numFmt numFmtId="165" formatCode="0.0\ %"/>
  </numFmts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164" fontId="0" fillId="0" borderId="2" xfId="0" applyNumberFormat="1" applyBorder="1"/>
    <xf numFmtId="3" fontId="0" fillId="0" borderId="2" xfId="0" applyNumberFormat="1" applyBorder="1"/>
    <xf numFmtId="165" fontId="0" fillId="0" borderId="2" xfId="0" applyNumberFormat="1" applyBorder="1"/>
    <xf numFmtId="0" fontId="2" fillId="0" borderId="0" xfId="0" applyFont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16" fontId="2" fillId="0" borderId="0" xfId="0" applyNumberFormat="1" applyFont="1"/>
    <xf numFmtId="164" fontId="0" fillId="0" borderId="3" xfId="0" applyNumberFormat="1" applyBorder="1"/>
    <xf numFmtId="3" fontId="0" fillId="0" borderId="5" xfId="0" applyNumberFormat="1" applyBorder="1"/>
    <xf numFmtId="0" fontId="1" fillId="0" borderId="4" xfId="0" applyFont="1" applyBorder="1"/>
    <xf numFmtId="3" fontId="0" fillId="0" borderId="6" xfId="0" applyNumberFormat="1" applyBorder="1"/>
    <xf numFmtId="3" fontId="0" fillId="0" borderId="4" xfId="0" applyNumberFormat="1" applyBorder="1"/>
    <xf numFmtId="0" fontId="3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7E68-4682-4D29-8B82-36A7FAE06B0C}">
  <dimension ref="A1:G48"/>
  <sheetViews>
    <sheetView tabSelected="1" workbookViewId="0">
      <selection activeCell="H10" sqref="H10"/>
    </sheetView>
  </sheetViews>
  <sheetFormatPr defaultColWidth="20" defaultRowHeight="14.45"/>
  <cols>
    <col min="2" max="2" width="24.7109375" customWidth="1"/>
    <col min="3" max="3" width="25.140625" customWidth="1"/>
    <col min="4" max="4" width="24.42578125" customWidth="1"/>
    <col min="5" max="5" width="22.28515625" customWidth="1"/>
    <col min="6" max="6" width="24.42578125" customWidth="1"/>
  </cols>
  <sheetData>
    <row r="1" spans="1:7" s="3" customFormat="1">
      <c r="A1" s="3" t="s">
        <v>0</v>
      </c>
    </row>
    <row r="2" spans="1:7">
      <c r="A2" t="s">
        <v>1</v>
      </c>
    </row>
    <row r="3" spans="1:7">
      <c r="A3" t="s">
        <v>2</v>
      </c>
    </row>
    <row r="4" spans="1:7">
      <c r="A4" s="17"/>
    </row>
    <row r="7" spans="1:7" ht="18">
      <c r="A7" s="11" t="s">
        <v>3</v>
      </c>
      <c r="C7" s="7"/>
    </row>
    <row r="8" spans="1:7">
      <c r="A8" s="8" t="s">
        <v>4</v>
      </c>
      <c r="B8" s="8" t="s">
        <v>5</v>
      </c>
      <c r="C8" s="8" t="s">
        <v>6</v>
      </c>
      <c r="D8" s="8" t="s">
        <v>7</v>
      </c>
      <c r="E8" s="14" t="s">
        <v>8</v>
      </c>
      <c r="F8" s="8" t="s">
        <v>9</v>
      </c>
    </row>
    <row r="9" spans="1:7">
      <c r="A9" s="10" t="s">
        <v>10</v>
      </c>
      <c r="B9" s="10">
        <v>965</v>
      </c>
      <c r="C9" s="12">
        <v>310000</v>
      </c>
      <c r="D9" s="13">
        <v>300000</v>
      </c>
      <c r="E9" s="15">
        <f t="shared" ref="E9:E26" si="0">C9-D9</f>
        <v>10000</v>
      </c>
      <c r="F9" s="6">
        <f t="shared" ref="F9:F26" si="1">E9/D9</f>
        <v>3.3333333333333333E-2</v>
      </c>
    </row>
    <row r="10" spans="1:7">
      <c r="A10" s="1" t="s">
        <v>11</v>
      </c>
      <c r="B10" s="1">
        <v>459</v>
      </c>
      <c r="C10" s="2">
        <v>238000</v>
      </c>
      <c r="D10" s="5">
        <v>240000</v>
      </c>
      <c r="E10" s="16">
        <f t="shared" si="0"/>
        <v>-2000</v>
      </c>
      <c r="F10" s="6">
        <f t="shared" si="1"/>
        <v>-8.3333333333333332E-3</v>
      </c>
    </row>
    <row r="11" spans="1:7">
      <c r="A11" s="1" t="s">
        <v>12</v>
      </c>
      <c r="B11" s="1">
        <v>520</v>
      </c>
      <c r="C11" s="2">
        <v>209500</v>
      </c>
      <c r="D11" s="5">
        <v>200000</v>
      </c>
      <c r="E11" s="16">
        <f t="shared" si="0"/>
        <v>9500</v>
      </c>
      <c r="F11" s="6">
        <f t="shared" si="1"/>
        <v>4.7500000000000001E-2</v>
      </c>
    </row>
    <row r="12" spans="1:7">
      <c r="A12" s="1" t="s">
        <v>13</v>
      </c>
      <c r="B12" s="1">
        <v>367</v>
      </c>
      <c r="C12" s="2">
        <v>175000</v>
      </c>
      <c r="D12" s="5">
        <v>184500</v>
      </c>
      <c r="E12" s="16">
        <f t="shared" si="0"/>
        <v>-9500</v>
      </c>
      <c r="F12" s="6">
        <f t="shared" si="1"/>
        <v>-5.1490514905149054E-2</v>
      </c>
    </row>
    <row r="13" spans="1:7">
      <c r="A13" s="1" t="s">
        <v>14</v>
      </c>
      <c r="B13" s="1">
        <v>255</v>
      </c>
      <c r="C13" s="2">
        <v>173230</v>
      </c>
      <c r="D13" s="5">
        <v>164000</v>
      </c>
      <c r="E13" s="16">
        <f t="shared" si="0"/>
        <v>9230</v>
      </c>
      <c r="F13" s="6">
        <f t="shared" si="1"/>
        <v>5.628048780487805E-2</v>
      </c>
    </row>
    <row r="14" spans="1:7">
      <c r="A14" s="1" t="s">
        <v>15</v>
      </c>
      <c r="B14" s="1">
        <v>121</v>
      </c>
      <c r="C14" s="2">
        <v>169000</v>
      </c>
      <c r="D14" s="5">
        <v>120000</v>
      </c>
      <c r="E14" s="16">
        <f t="shared" si="0"/>
        <v>49000</v>
      </c>
      <c r="F14" s="6">
        <f t="shared" si="1"/>
        <v>0.40833333333333333</v>
      </c>
      <c r="G14" s="5"/>
    </row>
    <row r="15" spans="1:7">
      <c r="A15" s="1" t="s">
        <v>16</v>
      </c>
      <c r="B15" s="1">
        <v>234</v>
      </c>
      <c r="C15" s="2">
        <v>162500</v>
      </c>
      <c r="D15" s="5">
        <v>184500</v>
      </c>
      <c r="E15" s="16">
        <f t="shared" si="0"/>
        <v>-22000</v>
      </c>
      <c r="F15" s="6">
        <f t="shared" si="1"/>
        <v>-0.11924119241192412</v>
      </c>
    </row>
    <row r="16" spans="1:7">
      <c r="A16" s="1" t="s">
        <v>17</v>
      </c>
      <c r="B16" s="1">
        <v>231</v>
      </c>
      <c r="C16" s="2">
        <v>145000</v>
      </c>
      <c r="D16" s="5">
        <v>157750</v>
      </c>
      <c r="E16" s="16">
        <f t="shared" si="0"/>
        <v>-12750</v>
      </c>
      <c r="F16" s="6">
        <f t="shared" si="1"/>
        <v>-8.0824088748019024E-2</v>
      </c>
    </row>
    <row r="17" spans="1:6">
      <c r="A17" s="1" t="s">
        <v>18</v>
      </c>
      <c r="B17" s="1">
        <v>73</v>
      </c>
      <c r="C17" s="2">
        <v>145000</v>
      </c>
      <c r="D17" s="5">
        <v>167000</v>
      </c>
      <c r="E17" s="16">
        <f t="shared" si="0"/>
        <v>-22000</v>
      </c>
      <c r="F17" s="6">
        <f t="shared" si="1"/>
        <v>-0.1317365269461078</v>
      </c>
    </row>
    <row r="18" spans="1:6">
      <c r="A18" s="1" t="s">
        <v>19</v>
      </c>
      <c r="B18" s="1">
        <v>140</v>
      </c>
      <c r="C18" s="2">
        <v>143750</v>
      </c>
      <c r="D18" s="5">
        <v>129750</v>
      </c>
      <c r="E18" s="16">
        <f t="shared" si="0"/>
        <v>14000</v>
      </c>
      <c r="F18" s="6">
        <f t="shared" si="1"/>
        <v>0.10789980732177264</v>
      </c>
    </row>
    <row r="19" spans="1:6">
      <c r="A19" s="1" t="s">
        <v>20</v>
      </c>
      <c r="B19" s="1">
        <v>175</v>
      </c>
      <c r="C19" s="2">
        <v>130000</v>
      </c>
      <c r="D19" s="5">
        <v>141000</v>
      </c>
      <c r="E19" s="16">
        <f t="shared" si="0"/>
        <v>-11000</v>
      </c>
      <c r="F19" s="6">
        <f t="shared" si="1"/>
        <v>-7.8014184397163122E-2</v>
      </c>
    </row>
    <row r="20" spans="1:6">
      <c r="A20" s="1" t="s">
        <v>21</v>
      </c>
      <c r="B20" s="1">
        <v>111</v>
      </c>
      <c r="C20" s="2">
        <v>115000</v>
      </c>
      <c r="D20" s="5">
        <v>128000</v>
      </c>
      <c r="E20" s="16">
        <f t="shared" si="0"/>
        <v>-13000</v>
      </c>
      <c r="F20" s="6">
        <f t="shared" si="1"/>
        <v>-0.1015625</v>
      </c>
    </row>
    <row r="21" spans="1:6">
      <c r="A21" s="1" t="s">
        <v>22</v>
      </c>
      <c r="B21" s="1">
        <v>132</v>
      </c>
      <c r="C21" s="2">
        <v>112500</v>
      </c>
      <c r="D21" s="5">
        <v>114000</v>
      </c>
      <c r="E21" s="16">
        <f t="shared" si="0"/>
        <v>-1500</v>
      </c>
      <c r="F21" s="6">
        <f t="shared" si="1"/>
        <v>-1.3157894736842105E-2</v>
      </c>
    </row>
    <row r="22" spans="1:6">
      <c r="A22" s="1" t="s">
        <v>23</v>
      </c>
      <c r="B22" s="1">
        <v>262</v>
      </c>
      <c r="C22" s="2">
        <v>109500</v>
      </c>
      <c r="D22" s="5">
        <v>117200</v>
      </c>
      <c r="E22" s="16">
        <f t="shared" si="0"/>
        <v>-7700</v>
      </c>
      <c r="F22" s="6">
        <f t="shared" si="1"/>
        <v>-6.5699658703071678E-2</v>
      </c>
    </row>
    <row r="23" spans="1:6">
      <c r="A23" s="1" t="s">
        <v>24</v>
      </c>
      <c r="B23" s="1">
        <v>139</v>
      </c>
      <c r="C23" s="2">
        <v>97500</v>
      </c>
      <c r="D23" s="5">
        <v>146500</v>
      </c>
      <c r="E23" s="16">
        <f t="shared" si="0"/>
        <v>-49000</v>
      </c>
      <c r="F23" s="6">
        <f t="shared" si="1"/>
        <v>-0.33447098976109213</v>
      </c>
    </row>
    <row r="24" spans="1:6">
      <c r="A24" s="1" t="s">
        <v>25</v>
      </c>
      <c r="B24" s="1">
        <v>213</v>
      </c>
      <c r="C24" s="2">
        <v>97000</v>
      </c>
      <c r="D24" s="5">
        <v>102300</v>
      </c>
      <c r="E24" s="16">
        <f t="shared" si="0"/>
        <v>-5300</v>
      </c>
      <c r="F24" s="6">
        <f t="shared" si="1"/>
        <v>-5.1808406647116327E-2</v>
      </c>
    </row>
    <row r="25" spans="1:6">
      <c r="A25" s="1" t="s">
        <v>26</v>
      </c>
      <c r="B25" s="1">
        <v>27</v>
      </c>
      <c r="C25" s="2">
        <v>95000</v>
      </c>
      <c r="D25" s="5">
        <v>135500</v>
      </c>
      <c r="E25" s="16">
        <f t="shared" si="0"/>
        <v>-40500</v>
      </c>
      <c r="F25" s="6">
        <f t="shared" si="1"/>
        <v>-0.2988929889298893</v>
      </c>
    </row>
    <row r="26" spans="1:6">
      <c r="A26" s="1" t="s">
        <v>27</v>
      </c>
      <c r="B26" s="1">
        <v>80</v>
      </c>
      <c r="C26" s="2">
        <v>84500</v>
      </c>
      <c r="D26" s="5">
        <v>113750</v>
      </c>
      <c r="E26" s="16">
        <f t="shared" si="0"/>
        <v>-29250</v>
      </c>
      <c r="F26" s="6">
        <f t="shared" si="1"/>
        <v>-0.25714285714285712</v>
      </c>
    </row>
    <row r="29" spans="1:6" ht="18">
      <c r="A29" s="7" t="s">
        <v>28</v>
      </c>
      <c r="B29" s="7"/>
      <c r="C29" s="7"/>
    </row>
    <row r="30" spans="1:6">
      <c r="A30" s="8" t="s">
        <v>4</v>
      </c>
      <c r="B30" s="8" t="s">
        <v>5</v>
      </c>
      <c r="C30" s="8" t="s">
        <v>6</v>
      </c>
      <c r="D30" s="8" t="s">
        <v>7</v>
      </c>
      <c r="E30" s="8" t="s">
        <v>8</v>
      </c>
      <c r="F30" s="8" t="s">
        <v>9</v>
      </c>
    </row>
    <row r="31" spans="1:6">
      <c r="A31" s="9" t="s">
        <v>10</v>
      </c>
      <c r="B31" s="9">
        <v>425</v>
      </c>
      <c r="C31" s="4">
        <v>215000</v>
      </c>
      <c r="D31" s="5">
        <v>205000</v>
      </c>
      <c r="E31" s="15">
        <f t="shared" ref="E31:E48" si="2">C31-D31</f>
        <v>10000</v>
      </c>
      <c r="F31" s="6">
        <f t="shared" ref="F31:F48" si="3">E31/D31</f>
        <v>4.878048780487805E-2</v>
      </c>
    </row>
    <row r="32" spans="1:6">
      <c r="A32" s="1" t="s">
        <v>11</v>
      </c>
      <c r="B32" s="9">
        <v>256</v>
      </c>
      <c r="C32" s="4">
        <v>148000</v>
      </c>
      <c r="D32" s="5">
        <v>155500</v>
      </c>
      <c r="E32" s="15">
        <f t="shared" si="2"/>
        <v>-7500</v>
      </c>
      <c r="F32" s="6">
        <f t="shared" si="3"/>
        <v>-4.8231511254019289E-2</v>
      </c>
    </row>
    <row r="33" spans="1:6">
      <c r="A33" s="1" t="s">
        <v>13</v>
      </c>
      <c r="B33" s="9">
        <v>215</v>
      </c>
      <c r="C33" s="4">
        <v>120000</v>
      </c>
      <c r="D33" s="5">
        <v>125000</v>
      </c>
      <c r="E33" s="15">
        <f t="shared" si="2"/>
        <v>-5000</v>
      </c>
      <c r="F33" s="6">
        <f t="shared" si="3"/>
        <v>-0.04</v>
      </c>
    </row>
    <row r="34" spans="1:6">
      <c r="A34" s="1" t="s">
        <v>12</v>
      </c>
      <c r="B34" s="9">
        <v>283</v>
      </c>
      <c r="C34" s="4">
        <v>120000</v>
      </c>
      <c r="D34" s="5">
        <v>120000</v>
      </c>
      <c r="E34" s="15">
        <f t="shared" si="2"/>
        <v>0</v>
      </c>
      <c r="F34" s="6">
        <f t="shared" si="3"/>
        <v>0</v>
      </c>
    </row>
    <row r="35" spans="1:6">
      <c r="A35" s="1" t="s">
        <v>26</v>
      </c>
      <c r="B35" s="9">
        <v>46</v>
      </c>
      <c r="C35" s="4">
        <v>115000</v>
      </c>
      <c r="D35" s="5">
        <v>117500</v>
      </c>
      <c r="E35" s="15">
        <f t="shared" si="2"/>
        <v>-2500</v>
      </c>
      <c r="F35" s="6">
        <f t="shared" si="3"/>
        <v>-2.1276595744680851E-2</v>
      </c>
    </row>
    <row r="36" spans="1:6">
      <c r="A36" s="1" t="s">
        <v>16</v>
      </c>
      <c r="B36" s="9">
        <v>137</v>
      </c>
      <c r="C36" s="4">
        <v>112500</v>
      </c>
      <c r="D36" s="5">
        <v>121000</v>
      </c>
      <c r="E36" s="15">
        <f t="shared" si="2"/>
        <v>-8500</v>
      </c>
      <c r="F36" s="6">
        <f t="shared" si="3"/>
        <v>-7.0247933884297523E-2</v>
      </c>
    </row>
    <row r="37" spans="1:6">
      <c r="A37" s="1" t="s">
        <v>17</v>
      </c>
      <c r="B37" s="9">
        <v>121</v>
      </c>
      <c r="C37" s="4">
        <v>110000</v>
      </c>
      <c r="D37" s="5">
        <v>94500</v>
      </c>
      <c r="E37" s="15">
        <f t="shared" si="2"/>
        <v>15500</v>
      </c>
      <c r="F37" s="6">
        <f t="shared" si="3"/>
        <v>0.16402116402116401</v>
      </c>
    </row>
    <row r="38" spans="1:6">
      <c r="A38" s="1" t="s">
        <v>24</v>
      </c>
      <c r="B38" s="9">
        <v>159</v>
      </c>
      <c r="C38" s="4">
        <v>92000</v>
      </c>
      <c r="D38" s="5">
        <v>87500</v>
      </c>
      <c r="E38" s="15">
        <f t="shared" si="2"/>
        <v>4500</v>
      </c>
      <c r="F38" s="6">
        <f t="shared" si="3"/>
        <v>5.1428571428571428E-2</v>
      </c>
    </row>
    <row r="39" spans="1:6">
      <c r="A39" s="1" t="s">
        <v>14</v>
      </c>
      <c r="B39" s="9">
        <v>145</v>
      </c>
      <c r="C39" s="4">
        <v>90000</v>
      </c>
      <c r="D39" s="5">
        <v>97000</v>
      </c>
      <c r="E39" s="15">
        <f t="shared" si="2"/>
        <v>-7000</v>
      </c>
      <c r="F39" s="6">
        <f t="shared" si="3"/>
        <v>-7.2164948453608241E-2</v>
      </c>
    </row>
    <row r="40" spans="1:6">
      <c r="A40" s="1" t="s">
        <v>15</v>
      </c>
      <c r="B40" s="9">
        <v>156</v>
      </c>
      <c r="C40" s="4">
        <v>89500</v>
      </c>
      <c r="D40" s="5">
        <v>69000</v>
      </c>
      <c r="E40" s="15">
        <f t="shared" si="2"/>
        <v>20500</v>
      </c>
      <c r="F40" s="6">
        <f t="shared" si="3"/>
        <v>0.29710144927536231</v>
      </c>
    </row>
    <row r="41" spans="1:6">
      <c r="A41" s="1" t="s">
        <v>18</v>
      </c>
      <c r="B41" s="9">
        <v>45</v>
      </c>
      <c r="C41" s="4">
        <v>77000</v>
      </c>
      <c r="D41" s="5">
        <v>70000</v>
      </c>
      <c r="E41" s="15">
        <f t="shared" si="2"/>
        <v>7000</v>
      </c>
      <c r="F41" s="6">
        <f t="shared" si="3"/>
        <v>0.1</v>
      </c>
    </row>
    <row r="42" spans="1:6">
      <c r="A42" s="1" t="s">
        <v>19</v>
      </c>
      <c r="B42" s="9">
        <v>145</v>
      </c>
      <c r="C42" s="4">
        <v>70000</v>
      </c>
      <c r="D42" s="5">
        <v>84000</v>
      </c>
      <c r="E42" s="15">
        <f t="shared" si="2"/>
        <v>-14000</v>
      </c>
      <c r="F42" s="6">
        <f t="shared" si="3"/>
        <v>-0.16666666666666666</v>
      </c>
    </row>
    <row r="43" spans="1:6">
      <c r="A43" s="1" t="s">
        <v>20</v>
      </c>
      <c r="B43" s="9">
        <v>149</v>
      </c>
      <c r="C43" s="4">
        <v>65000</v>
      </c>
      <c r="D43" s="5">
        <v>58500</v>
      </c>
      <c r="E43" s="15">
        <f t="shared" si="2"/>
        <v>6500</v>
      </c>
      <c r="F43" s="6">
        <f t="shared" si="3"/>
        <v>0.1111111111111111</v>
      </c>
    </row>
    <row r="44" spans="1:6">
      <c r="A44" s="1" t="s">
        <v>27</v>
      </c>
      <c r="B44" s="9">
        <v>103</v>
      </c>
      <c r="C44" s="4">
        <v>65000</v>
      </c>
      <c r="D44" s="5">
        <v>65625</v>
      </c>
      <c r="E44" s="15">
        <f t="shared" si="2"/>
        <v>-625</v>
      </c>
      <c r="F44" s="6">
        <f t="shared" si="3"/>
        <v>-9.5238095238095247E-3</v>
      </c>
    </row>
    <row r="45" spans="1:6">
      <c r="A45" s="1" t="s">
        <v>23</v>
      </c>
      <c r="B45" s="9">
        <v>179</v>
      </c>
      <c r="C45" s="4">
        <v>55500</v>
      </c>
      <c r="D45" s="5">
        <v>50000</v>
      </c>
      <c r="E45" s="15">
        <f t="shared" si="2"/>
        <v>5500</v>
      </c>
      <c r="F45" s="6">
        <f t="shared" si="3"/>
        <v>0.11</v>
      </c>
    </row>
    <row r="46" spans="1:6">
      <c r="A46" s="1" t="s">
        <v>25</v>
      </c>
      <c r="B46" s="9">
        <v>85</v>
      </c>
      <c r="C46" s="4">
        <v>55000</v>
      </c>
      <c r="D46" s="5">
        <v>49500</v>
      </c>
      <c r="E46" s="15">
        <f t="shared" si="2"/>
        <v>5500</v>
      </c>
      <c r="F46" s="6">
        <f t="shared" si="3"/>
        <v>0.1111111111111111</v>
      </c>
    </row>
    <row r="47" spans="1:6">
      <c r="A47" s="1" t="s">
        <v>21</v>
      </c>
      <c r="B47" s="9">
        <v>139</v>
      </c>
      <c r="C47" s="4">
        <v>51500</v>
      </c>
      <c r="D47" s="5">
        <v>70000</v>
      </c>
      <c r="E47" s="15">
        <f t="shared" si="2"/>
        <v>-18500</v>
      </c>
      <c r="F47" s="6">
        <f t="shared" si="3"/>
        <v>-0.26428571428571429</v>
      </c>
    </row>
    <row r="48" spans="1:6">
      <c r="A48" s="1" t="s">
        <v>22</v>
      </c>
      <c r="B48" s="9">
        <v>61</v>
      </c>
      <c r="C48" s="4">
        <v>46500</v>
      </c>
      <c r="D48" s="5">
        <v>57750</v>
      </c>
      <c r="E48" s="15">
        <f t="shared" si="2"/>
        <v>-11250</v>
      </c>
      <c r="F48" s="6">
        <f t="shared" si="3"/>
        <v>-0.19480519480519481</v>
      </c>
    </row>
  </sheetData>
  <sortState xmlns:xlrd2="http://schemas.microsoft.com/office/spreadsheetml/2017/richdata2" ref="A30:F48">
    <sortCondition descending="1" ref="C31:C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20" ma:contentTypeDescription="Luo uusi asiakirja." ma:contentTypeScope="" ma:versionID="d597e269766d6839198e67639dba126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70ae69bc878a65bc96f58f7730792f4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henkil_x00f6_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henkil_x00f6_" ma:index="25" nillable="true" ma:displayName="henkilö" ma:list="UserInfo" ma:SharePointGroup="0" ma:internalName="henkil_x00f6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05eb667-87bb-442e-8377-ae868f8a3fa7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henkil_x00f6_ xmlns="9d11f4d4-235f-4a73-be48-5c9c481345bc">
      <UserInfo>
        <DisplayName/>
        <AccountId xsi:nil="true"/>
        <AccountType/>
      </UserInfo>
    </henkil_x00f6_>
    <TaxCatchAll xmlns="ec23da9f-836b-4855-aefc-1b0ac7a2d33e" xsi:nil="true"/>
  </documentManagement>
</p:properties>
</file>

<file path=customXml/itemProps1.xml><?xml version="1.0" encoding="utf-8"?>
<ds:datastoreItem xmlns:ds="http://schemas.openxmlformats.org/officeDocument/2006/customXml" ds:itemID="{17A7AA31-E2A0-419C-B16A-0A3B5DD50FB6}"/>
</file>

<file path=customXml/itemProps2.xml><?xml version="1.0" encoding="utf-8"?>
<ds:datastoreItem xmlns:ds="http://schemas.openxmlformats.org/officeDocument/2006/customXml" ds:itemID="{F818A7A4-8C6F-445E-A03C-7A7A985EA340}"/>
</file>

<file path=customXml/itemProps3.xml><?xml version="1.0" encoding="utf-8"?>
<ds:datastoreItem xmlns:ds="http://schemas.openxmlformats.org/officeDocument/2006/customXml" ds:itemID="{58016B86-587B-4E3F-B5B5-2346B34E9BCE}"/>
</file>

<file path=docMetadata/LabelInfo.xml><?xml version="1.0" encoding="utf-8"?>
<clbl:labelList xmlns:clbl="http://schemas.microsoft.com/office/2020/mipLabelMetadata">
  <clbl:label id="{c4f8a632-5580-4a1c-9237-1d5a571b71fa}" enabled="0" method="" siteId="{c4f8a632-5580-4a1c-9237-1d5a571b7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Matikainen Niina</dc:creator>
  <cp:keywords/>
  <dc:description/>
  <cp:lastModifiedBy>Sivula Anne</cp:lastModifiedBy>
  <cp:revision/>
  <dcterms:created xsi:type="dcterms:W3CDTF">2026-08-19T04:55:07Z</dcterms:created>
  <dcterms:modified xsi:type="dcterms:W3CDTF">2026-08-25T06:21:19Z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0x0101005271287278E075469A3C5331FC4F58A1</vt:lpwstr>
  </property>
  <property fmtid="{D5CDD505-2E9C-101B-9397-08002B2CF9AE}" pid="3" name="MediaServiceImageTags">
    <vt:lpwstr/>
  </property>
</Properties>
</file>