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mmlfi.sharepoint.com/sites/YHAViestinta/Jaetut asiakirjat/General/REKI viestintäkumppani/"/>
    </mc:Choice>
  </mc:AlternateContent>
  <xr:revisionPtr revIDLastSave="2" documentId="8_{65E336CD-6DFD-4C68-8BD6-4A09D434B52F}" xr6:coauthVersionLast="47" xr6:coauthVersionMax="47" xr10:uidLastSave="{7E5786CF-EB15-485E-B1F3-99186636DDD2}"/>
  <bookViews>
    <workbookView xWindow="-108" yWindow="-108" windowWidth="23256" windowHeight="12456" xr2:uid="{3FA2C088-9CA5-4297-A91E-150AD025F132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9" i="1"/>
  <c r="F9" i="1" s="1"/>
  <c r="E8" i="1"/>
  <c r="F8" i="1" s="1"/>
  <c r="E13" i="1"/>
  <c r="F13" i="1" s="1"/>
  <c r="E10" i="1"/>
  <c r="F10" i="1" s="1"/>
  <c r="E24" i="1"/>
  <c r="F24" i="1" s="1"/>
  <c r="E23" i="1"/>
  <c r="F23" i="1" s="1"/>
  <c r="E25" i="1"/>
  <c r="F25" i="1" s="1"/>
  <c r="E18" i="1"/>
  <c r="F18" i="1" s="1"/>
  <c r="E11" i="1"/>
  <c r="F11" i="1" s="1"/>
  <c r="F20" i="1"/>
  <c r="E15" i="1"/>
  <c r="F15" i="1" s="1"/>
  <c r="E17" i="1"/>
  <c r="F17" i="1" s="1"/>
  <c r="E22" i="1"/>
  <c r="F22" i="1" s="1"/>
  <c r="E12" i="1"/>
  <c r="F12" i="1" s="1"/>
  <c r="E21" i="1"/>
  <c r="F21" i="1" s="1"/>
  <c r="E14" i="1"/>
  <c r="F14" i="1" s="1"/>
  <c r="E16" i="1"/>
  <c r="F16" i="1" s="1"/>
  <c r="E19" i="1"/>
  <c r="F19" i="1" s="1"/>
</calcChain>
</file>

<file path=xl/sharedStrings.xml><?xml version="1.0" encoding="utf-8"?>
<sst xmlns="http://schemas.openxmlformats.org/spreadsheetml/2006/main" count="28" uniqueCount="28">
  <si>
    <t>Tilaston lähde: Maanmittauslaitos, kiinteistöjen kauppahintarekisteri</t>
  </si>
  <si>
    <t>Kaupat ajalla 01.01.-31.7.2026</t>
  </si>
  <si>
    <t>Kauppojen lukumäärä sekä hinnan mediaani maakunnittain. Lisäksi mediaanihinta vuotta aiemmin ja mediaanihinnan muutokset.</t>
  </si>
  <si>
    <t>5.1.2 Rantaan rajoittuvat lomakiinteistöt yleis- ja ranta-asemakaava-alueella / alle 2 hehtaarin rakennetut kohteet</t>
  </si>
  <si>
    <t>maakunta</t>
  </si>
  <si>
    <t>kauppoja 1-7/2026 (lkm)</t>
  </si>
  <si>
    <t>mediaanihinta 01-07/2026</t>
  </si>
  <si>
    <t>mediaanihinta 01-07/2025</t>
  </si>
  <si>
    <t>mediaanihinnan muutos</t>
  </si>
  <si>
    <t>mediaanihinnan muutos-%</t>
  </si>
  <si>
    <t>Uusimaa</t>
  </si>
  <si>
    <t>Varsinais-Suomi</t>
  </si>
  <si>
    <t>Päijät-Häme</t>
  </si>
  <si>
    <t>Pirkanmaa</t>
  </si>
  <si>
    <t>Kanta-Häme</t>
  </si>
  <si>
    <t>Satakunta</t>
  </si>
  <si>
    <t>Etelä-Savo</t>
  </si>
  <si>
    <t>Kymenlaakso</t>
  </si>
  <si>
    <t>Etelä-Pohjanmaa</t>
  </si>
  <si>
    <t>Keski-Suomi</t>
  </si>
  <si>
    <t>Pohjanmaa</t>
  </si>
  <si>
    <t>Etelä-Karjala</t>
  </si>
  <si>
    <t>Lappi</t>
  </si>
  <si>
    <t>Kainuu</t>
  </si>
  <si>
    <t>Keski-Pohjanmaa</t>
  </si>
  <si>
    <t>Pohjois-Pohjanmaa</t>
  </si>
  <si>
    <t>Pohjois-Savo</t>
  </si>
  <si>
    <t>Pohjois-Karjala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</si>
</sst>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5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4"/>
      <color rgb="FF000000"/>
      <name val="Aptos Narrow"/>
      <family val="2"/>
      <scheme val="minor"/>
    </font>
    <font>
      <sz val="11"/>
      <color rgb="FF242424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2C38B-3073-4FF8-A2CD-3510F18F5F33}">
  <dimension ref="A1:F25"/>
  <sheetViews>
    <sheetView tabSelected="1" workbookViewId="0">
      <selection activeCell="H3" sqref="H3"/>
    </sheetView>
  </sheetViews>
  <sheetFormatPr defaultColWidth="23.5703125" defaultRowHeight="14.45"/>
  <cols>
    <col min="3" max="3" width="26.85546875" customWidth="1"/>
    <col min="4" max="4" width="26.28515625" customWidth="1"/>
    <col min="6" max="6" width="26.14062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7" t="s">
        <v>2</v>
      </c>
    </row>
    <row r="4" spans="1:6">
      <c r="A4" s="2"/>
    </row>
    <row r="5" spans="1:6">
      <c r="A5" s="2"/>
    </row>
    <row r="6" spans="1:6" ht="18">
      <c r="A6" s="6" t="s">
        <v>3</v>
      </c>
    </row>
    <row r="7" spans="1:6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</row>
    <row r="8" spans="1:6">
      <c r="A8" s="4" t="s">
        <v>10</v>
      </c>
      <c r="B8" s="4">
        <v>72</v>
      </c>
      <c r="C8" s="5">
        <v>185000</v>
      </c>
      <c r="D8" s="5">
        <v>190000</v>
      </c>
      <c r="E8" s="5">
        <f t="shared" ref="E8:E25" si="0">C8-D8</f>
        <v>-5000</v>
      </c>
      <c r="F8" s="8">
        <f t="shared" ref="F8:F25" si="1">E8/D8</f>
        <v>-2.6315789473684209E-2</v>
      </c>
    </row>
    <row r="9" spans="1:6">
      <c r="A9" s="4" t="s">
        <v>11</v>
      </c>
      <c r="B9" s="4">
        <v>128</v>
      </c>
      <c r="C9" s="5">
        <v>157000</v>
      </c>
      <c r="D9" s="5">
        <v>150000</v>
      </c>
      <c r="E9" s="5">
        <f t="shared" si="0"/>
        <v>7000</v>
      </c>
      <c r="F9" s="8">
        <f t="shared" si="1"/>
        <v>4.6666666666666669E-2</v>
      </c>
    </row>
    <row r="10" spans="1:6">
      <c r="A10" s="4" t="s">
        <v>12</v>
      </c>
      <c r="B10" s="4">
        <v>82</v>
      </c>
      <c r="C10" s="5">
        <v>129500</v>
      </c>
      <c r="D10" s="5">
        <v>138000</v>
      </c>
      <c r="E10" s="5">
        <f t="shared" si="0"/>
        <v>-8500</v>
      </c>
      <c r="F10" s="8">
        <f t="shared" si="1"/>
        <v>-6.1594202898550728E-2</v>
      </c>
    </row>
    <row r="11" spans="1:6">
      <c r="A11" s="4" t="s">
        <v>13</v>
      </c>
      <c r="B11" s="4">
        <v>179</v>
      </c>
      <c r="C11" s="5">
        <v>125000</v>
      </c>
      <c r="D11" s="5">
        <v>140000</v>
      </c>
      <c r="E11" s="5">
        <f t="shared" si="0"/>
        <v>-15000</v>
      </c>
      <c r="F11" s="8">
        <f t="shared" si="1"/>
        <v>-0.10714285714285714</v>
      </c>
    </row>
    <row r="12" spans="1:6">
      <c r="A12" s="4" t="s">
        <v>14</v>
      </c>
      <c r="B12" s="4">
        <v>70</v>
      </c>
      <c r="C12" s="5">
        <v>124000</v>
      </c>
      <c r="D12" s="5">
        <v>147000</v>
      </c>
      <c r="E12" s="5">
        <f t="shared" si="0"/>
        <v>-23000</v>
      </c>
      <c r="F12" s="8">
        <f t="shared" si="1"/>
        <v>-0.15646258503401361</v>
      </c>
    </row>
    <row r="13" spans="1:6">
      <c r="A13" s="4" t="s">
        <v>15</v>
      </c>
      <c r="B13" s="4">
        <v>54</v>
      </c>
      <c r="C13" s="5">
        <v>99000</v>
      </c>
      <c r="D13" s="5">
        <v>102000</v>
      </c>
      <c r="E13" s="5">
        <f t="shared" si="0"/>
        <v>-3000</v>
      </c>
      <c r="F13" s="8">
        <f t="shared" si="1"/>
        <v>-2.9411764705882353E-2</v>
      </c>
    </row>
    <row r="14" spans="1:6">
      <c r="A14" s="4" t="s">
        <v>16</v>
      </c>
      <c r="B14" s="4">
        <v>221</v>
      </c>
      <c r="C14" s="5">
        <v>90000</v>
      </c>
      <c r="D14" s="5">
        <v>95000</v>
      </c>
      <c r="E14" s="5">
        <f t="shared" si="0"/>
        <v>-5000</v>
      </c>
      <c r="F14" s="8">
        <f t="shared" si="1"/>
        <v>-5.2631578947368418E-2</v>
      </c>
    </row>
    <row r="15" spans="1:6">
      <c r="A15" s="4" t="s">
        <v>17</v>
      </c>
      <c r="B15" s="4">
        <v>65</v>
      </c>
      <c r="C15" s="5">
        <v>90000</v>
      </c>
      <c r="D15" s="5">
        <v>110000</v>
      </c>
      <c r="E15" s="5">
        <f t="shared" si="0"/>
        <v>-20000</v>
      </c>
      <c r="F15" s="8">
        <f t="shared" si="1"/>
        <v>-0.18181818181818182</v>
      </c>
    </row>
    <row r="16" spans="1:6">
      <c r="A16" s="4" t="s">
        <v>18</v>
      </c>
      <c r="B16" s="4">
        <v>32</v>
      </c>
      <c r="C16" s="5">
        <v>80500</v>
      </c>
      <c r="D16" s="5">
        <v>85000</v>
      </c>
      <c r="E16" s="5">
        <f t="shared" si="0"/>
        <v>-4500</v>
      </c>
      <c r="F16" s="8">
        <f t="shared" si="1"/>
        <v>-5.2941176470588235E-2</v>
      </c>
    </row>
    <row r="17" spans="1:6">
      <c r="A17" s="4" t="s">
        <v>19</v>
      </c>
      <c r="B17" s="4">
        <v>144</v>
      </c>
      <c r="C17" s="5">
        <v>80000</v>
      </c>
      <c r="D17" s="5">
        <v>80000</v>
      </c>
      <c r="E17" s="5">
        <f t="shared" si="0"/>
        <v>0</v>
      </c>
      <c r="F17" s="8">
        <f t="shared" si="1"/>
        <v>0</v>
      </c>
    </row>
    <row r="18" spans="1:6">
      <c r="A18" s="4" t="s">
        <v>20</v>
      </c>
      <c r="B18" s="4">
        <v>77</v>
      </c>
      <c r="C18" s="5">
        <v>75000</v>
      </c>
      <c r="D18" s="5">
        <v>102500</v>
      </c>
      <c r="E18" s="5">
        <f t="shared" si="0"/>
        <v>-27500</v>
      </c>
      <c r="F18" s="8">
        <f t="shared" si="1"/>
        <v>-0.26829268292682928</v>
      </c>
    </row>
    <row r="19" spans="1:6">
      <c r="A19" s="4" t="s">
        <v>21</v>
      </c>
      <c r="B19" s="4">
        <v>95</v>
      </c>
      <c r="C19" s="5">
        <v>74000</v>
      </c>
      <c r="D19" s="5">
        <v>75000</v>
      </c>
      <c r="E19" s="5">
        <f t="shared" si="0"/>
        <v>-1000</v>
      </c>
      <c r="F19" s="8">
        <f t="shared" si="1"/>
        <v>-1.3333333333333334E-2</v>
      </c>
    </row>
    <row r="20" spans="1:6">
      <c r="A20" s="4" t="s">
        <v>22</v>
      </c>
      <c r="B20" s="4">
        <v>48</v>
      </c>
      <c r="C20" s="5">
        <v>67508</v>
      </c>
      <c r="D20" s="5">
        <v>62000</v>
      </c>
      <c r="E20" s="5">
        <f t="shared" si="0"/>
        <v>5508</v>
      </c>
      <c r="F20" s="8">
        <f t="shared" si="1"/>
        <v>8.8838709677419359E-2</v>
      </c>
    </row>
    <row r="21" spans="1:6">
      <c r="A21" s="4" t="s">
        <v>23</v>
      </c>
      <c r="B21" s="4">
        <v>35</v>
      </c>
      <c r="C21" s="5">
        <v>65000</v>
      </c>
      <c r="D21" s="5">
        <v>82500</v>
      </c>
      <c r="E21" s="5">
        <f t="shared" si="0"/>
        <v>-17500</v>
      </c>
      <c r="F21" s="8">
        <f t="shared" si="1"/>
        <v>-0.21212121212121213</v>
      </c>
    </row>
    <row r="22" spans="1:6">
      <c r="A22" s="4" t="s">
        <v>24</v>
      </c>
      <c r="B22" s="4">
        <v>12</v>
      </c>
      <c r="C22" s="5">
        <v>65000</v>
      </c>
      <c r="D22" s="5">
        <v>71000</v>
      </c>
      <c r="E22" s="5">
        <f t="shared" si="0"/>
        <v>-6000</v>
      </c>
      <c r="F22" s="8">
        <f t="shared" si="1"/>
        <v>-8.4507042253521125E-2</v>
      </c>
    </row>
    <row r="23" spans="1:6">
      <c r="A23" s="4" t="s">
        <v>25</v>
      </c>
      <c r="B23" s="4">
        <v>104</v>
      </c>
      <c r="C23" s="5">
        <v>63500</v>
      </c>
      <c r="D23" s="5">
        <v>73000</v>
      </c>
      <c r="E23" s="5">
        <f t="shared" si="0"/>
        <v>-9500</v>
      </c>
      <c r="F23" s="8">
        <f t="shared" si="1"/>
        <v>-0.13013698630136986</v>
      </c>
    </row>
    <row r="24" spans="1:6">
      <c r="A24" s="4" t="s">
        <v>26</v>
      </c>
      <c r="B24" s="4">
        <v>145</v>
      </c>
      <c r="C24" s="5">
        <v>60000</v>
      </c>
      <c r="D24" s="5">
        <v>65000</v>
      </c>
      <c r="E24" s="5">
        <f t="shared" si="0"/>
        <v>-5000</v>
      </c>
      <c r="F24" s="8">
        <f t="shared" si="1"/>
        <v>-7.6923076923076927E-2</v>
      </c>
    </row>
    <row r="25" spans="1:6">
      <c r="A25" s="4" t="s">
        <v>27</v>
      </c>
      <c r="B25" s="4">
        <v>100</v>
      </c>
      <c r="C25" s="5">
        <v>57000</v>
      </c>
      <c r="D25" s="5">
        <v>56250</v>
      </c>
      <c r="E25" s="5">
        <f t="shared" si="0"/>
        <v>750</v>
      </c>
      <c r="F25" s="8">
        <f t="shared" si="1"/>
        <v>1.3333333333333334E-2</v>
      </c>
    </row>
  </sheetData>
  <sortState xmlns:xlrd2="http://schemas.microsoft.com/office/spreadsheetml/2017/richdata2" ref="A8:F25">
    <sortCondition descending="1" ref="C8:C25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5271287278E075469A3C5331FC4F58A1" ma:contentTypeVersion="20" ma:contentTypeDescription="Luo uusi asiakirja." ma:contentTypeScope="" ma:versionID="d597e269766d6839198e67639dba1262">
  <xsd:schema xmlns:xsd="http://www.w3.org/2001/XMLSchema" xmlns:xs="http://www.w3.org/2001/XMLSchema" xmlns:p="http://schemas.microsoft.com/office/2006/metadata/properties" xmlns:ns2="9d11f4d4-235f-4a73-be48-5c9c481345bc" xmlns:ns3="ec23da9f-836b-4855-aefc-1b0ac7a2d33e" targetNamespace="http://schemas.microsoft.com/office/2006/metadata/properties" ma:root="true" ma:fieldsID="770ae69bc878a65bc96f58f7730792f4" ns2:_="" ns3:_="">
    <xsd:import namespace="9d11f4d4-235f-4a73-be48-5c9c481345bc"/>
    <xsd:import namespace="ec23da9f-836b-4855-aefc-1b0ac7a2d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henkil_x00f6_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1f4d4-235f-4a73-be48-5c9c48134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Kuvien tunnisteet" ma:readOnly="false" ma:fieldId="{5cf76f15-5ced-4ddc-b409-7134ff3c332f}" ma:taxonomyMulti="true" ma:sspId="b1b57b5c-250e-4870-960d-b632009de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henkil_x00f6_" ma:index="25" nillable="true" ma:displayName="henkilö" ma:list="UserInfo" ma:SharePointGroup="0" ma:internalName="henkil_x00f6_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a9f-836b-4855-aefc-1b0ac7a2d33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05eb667-87bb-442e-8377-ae868f8a3fa7}" ma:internalName="TaxCatchAll" ma:showField="CatchAllData" ma:web="ec23da9f-836b-4855-aefc-1b0ac7a2d3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11f4d4-235f-4a73-be48-5c9c481345bc">
      <Terms xmlns="http://schemas.microsoft.com/office/infopath/2007/PartnerControls"/>
    </lcf76f155ced4ddcb4097134ff3c332f>
    <henkil_x00f6_ xmlns="9d11f4d4-235f-4a73-be48-5c9c481345bc">
      <UserInfo>
        <DisplayName/>
        <AccountId xsi:nil="true"/>
        <AccountType/>
      </UserInfo>
    </henkil_x00f6_>
    <TaxCatchAll xmlns="ec23da9f-836b-4855-aefc-1b0ac7a2d33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F52E11-7FFF-426A-B5F5-DF8C282E1638}"/>
</file>

<file path=customXml/itemProps2.xml><?xml version="1.0" encoding="utf-8"?>
<ds:datastoreItem xmlns:ds="http://schemas.openxmlformats.org/officeDocument/2006/customXml" ds:itemID="{CEA9319C-00C4-4D9F-B43F-D72042A10D88}"/>
</file>

<file path=customXml/itemProps3.xml><?xml version="1.0" encoding="utf-8"?>
<ds:datastoreItem xmlns:ds="http://schemas.openxmlformats.org/officeDocument/2006/customXml" ds:itemID="{4D351209-5408-48B4-9960-6B449B2362FF}"/>
</file>

<file path=docMetadata/LabelInfo.xml><?xml version="1.0" encoding="utf-8"?>
<clbl:labelList xmlns:clbl="http://schemas.microsoft.com/office/2020/mipLabelMetadata">
  <clbl:label id="{c4f8a632-5580-4a1c-9237-1d5a571b71fa}" enabled="0" method="" siteId="{c4f8a632-5580-4a1c-9237-1d5a571b71f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Matikainen Niina</dc:creator>
  <cp:keywords/>
  <dc:description/>
  <cp:lastModifiedBy>Sivula Anne</cp:lastModifiedBy>
  <cp:revision/>
  <dcterms:created xsi:type="dcterms:W3CDTF">2026-08-20T11:07:43Z</dcterms:created>
  <dcterms:modified xsi:type="dcterms:W3CDTF">2026-08-25T06:21:18Z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0x0101005271287278E075469A3C5331FC4F58A1</vt:lpwstr>
  </property>
  <property fmtid="{D5CDD505-2E9C-101B-9397-08002B2CF9AE}" pid="3" name="MediaServiceImageTags">
    <vt:lpwstr/>
  </property>
</Properties>
</file>